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6060"/>
  </bookViews>
  <sheets>
    <sheet name="Planilh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I10" i="1"/>
  <c r="I9" i="1"/>
  <c r="I8" i="1"/>
  <c r="N10" i="1"/>
  <c r="N9" i="1"/>
  <c r="N8" i="1"/>
</calcChain>
</file>

<file path=xl/sharedStrings.xml><?xml version="1.0" encoding="utf-8"?>
<sst xmlns="http://schemas.openxmlformats.org/spreadsheetml/2006/main" count="47" uniqueCount="36">
  <si>
    <t>Atex 800 TUBEX</t>
  </si>
  <si>
    <t>Altura da Fôrma</t>
  </si>
  <si>
    <t>Espessura da Lâmina</t>
  </si>
  <si>
    <t>Altura Total</t>
  </si>
  <si>
    <t>Área da Seção</t>
  </si>
  <si>
    <t>Peso Próprio</t>
  </si>
  <si>
    <t>Volume de  Concreto</t>
  </si>
  <si>
    <t>Inércia</t>
  </si>
  <si>
    <t>cm</t>
  </si>
  <si>
    <t>cm²</t>
  </si>
  <si>
    <r>
      <t>cm</t>
    </r>
    <r>
      <rPr>
        <vertAlign val="superscript"/>
        <sz val="9"/>
        <rFont val="Calibri"/>
        <family val="2"/>
      </rPr>
      <t>4</t>
    </r>
  </si>
  <si>
    <t>KN/m²</t>
  </si>
  <si>
    <t>m³ / m²</t>
  </si>
  <si>
    <t>40                            (Sem Tubex)</t>
  </si>
  <si>
    <t>40                       (2 Tubex)</t>
  </si>
  <si>
    <t>40                       (4 Tubex)</t>
  </si>
  <si>
    <t>d1</t>
  </si>
  <si>
    <t>ds</t>
  </si>
  <si>
    <t>D</t>
  </si>
  <si>
    <t>A</t>
  </si>
  <si>
    <t>I</t>
  </si>
  <si>
    <t>Concreto 25 kN/m³</t>
  </si>
  <si>
    <t>Largura da Nervura</t>
  </si>
  <si>
    <t>Inferior</t>
  </si>
  <si>
    <t>Superior</t>
  </si>
  <si>
    <t xml:space="preserve">Média </t>
  </si>
  <si>
    <t>bi</t>
  </si>
  <si>
    <t>bs</t>
  </si>
  <si>
    <t>br</t>
  </si>
  <si>
    <t>Distância do C. G à</t>
  </si>
  <si>
    <t xml:space="preserve">Face </t>
  </si>
  <si>
    <t>Volume do Vazio</t>
  </si>
  <si>
    <t>m³</t>
  </si>
  <si>
    <t>ri</t>
  </si>
  <si>
    <t>rs</t>
  </si>
  <si>
    <t>v/v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</si>
</sst>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b/>
      <sz val="18"/>
      <color theme="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812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" fontId="3" fillId="3" borderId="12" xfId="1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5" fontId="3" fillId="3" borderId="11" xfId="1" applyNumberFormat="1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165" fontId="3" fillId="3" borderId="7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5" fontId="3" fillId="2" borderId="11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13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406400</xdr:colOff>
      <xdr:row>1</xdr:row>
      <xdr:rowOff>12700</xdr:rowOff>
    </xdr:from>
    <xdr:to>
      <xdr:col>15</xdr:col>
      <xdr:colOff>12525</xdr:colOff>
      <xdr:row>1</xdr:row>
      <xdr:rowOff>711199</xdr:rowOff>
    </xdr:to>
    <xdr:pic>
      <xdr:nvPicPr>
        <xdr:cNvPr id="2" name="Picture 1" descr="atex-marca-prioritari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3600" y="190500"/>
          <a:ext cx="1625425" cy="698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abSelected="1" workbookViewId="0">
      <selection activeCell="R8" sqref="R8"/>
    </sheetView>
  </sheetViews>
  <sheetFormatPr baseColWidth="10" defaultColWidth="8.83203125" defaultRowHeight="14" x14ac:dyDescent="0"/>
  <sheetData>
    <row r="2" spans="1:17" ht="56" customHeight="1">
      <c r="M2" s="69"/>
      <c r="N2" s="69"/>
      <c r="O2" s="69"/>
    </row>
    <row r="3" spans="1:17" ht="15" thickBot="1"/>
    <row r="4" spans="1:17">
      <c r="A4" s="66" t="s">
        <v>0</v>
      </c>
      <c r="B4" s="37" t="s">
        <v>1</v>
      </c>
      <c r="C4" s="37" t="s">
        <v>2</v>
      </c>
      <c r="D4" s="37" t="s">
        <v>3</v>
      </c>
      <c r="E4" s="40" t="s">
        <v>22</v>
      </c>
      <c r="F4" s="41"/>
      <c r="G4" s="42"/>
      <c r="H4" s="37" t="s">
        <v>4</v>
      </c>
      <c r="I4" s="41" t="s">
        <v>29</v>
      </c>
      <c r="J4" s="42"/>
      <c r="K4" s="1"/>
      <c r="L4" s="57" t="s">
        <v>31</v>
      </c>
      <c r="M4" s="45"/>
      <c r="N4" s="37" t="s">
        <v>5</v>
      </c>
      <c r="O4" s="48" t="s">
        <v>6</v>
      </c>
    </row>
    <row r="5" spans="1:17">
      <c r="A5" s="67"/>
      <c r="B5" s="38"/>
      <c r="C5" s="38"/>
      <c r="D5" s="38"/>
      <c r="E5" s="43" t="s">
        <v>23</v>
      </c>
      <c r="F5" s="43" t="s">
        <v>24</v>
      </c>
      <c r="G5" s="44" t="s">
        <v>25</v>
      </c>
      <c r="H5" s="38"/>
      <c r="I5" s="19" t="s">
        <v>30</v>
      </c>
      <c r="J5" s="19" t="s">
        <v>30</v>
      </c>
      <c r="K5" s="2" t="s">
        <v>7</v>
      </c>
      <c r="L5" s="58"/>
      <c r="M5" s="59"/>
      <c r="N5" s="38"/>
      <c r="O5" s="49"/>
    </row>
    <row r="6" spans="1:17">
      <c r="A6" s="67"/>
      <c r="B6" s="39"/>
      <c r="C6" s="39"/>
      <c r="D6" s="39"/>
      <c r="E6" s="43"/>
      <c r="F6" s="43"/>
      <c r="G6" s="45"/>
      <c r="H6" s="39"/>
      <c r="I6" s="2" t="s">
        <v>24</v>
      </c>
      <c r="J6" s="2" t="s">
        <v>23</v>
      </c>
      <c r="K6" s="2"/>
      <c r="L6" s="60"/>
      <c r="M6" s="44"/>
      <c r="N6" s="39"/>
      <c r="O6" s="50"/>
    </row>
    <row r="7" spans="1:17">
      <c r="A7" s="67"/>
      <c r="B7" s="3" t="s">
        <v>8</v>
      </c>
      <c r="C7" s="3" t="s">
        <v>8</v>
      </c>
      <c r="D7" s="3" t="s">
        <v>8</v>
      </c>
      <c r="E7" s="3" t="s">
        <v>8</v>
      </c>
      <c r="F7" s="3" t="s">
        <v>8</v>
      </c>
      <c r="G7" s="3" t="s">
        <v>8</v>
      </c>
      <c r="H7" s="3" t="s">
        <v>9</v>
      </c>
      <c r="I7" s="3" t="s">
        <v>8</v>
      </c>
      <c r="J7" s="3" t="s">
        <v>8</v>
      </c>
      <c r="K7" s="3" t="s">
        <v>10</v>
      </c>
      <c r="L7" s="20" t="s">
        <v>32</v>
      </c>
      <c r="M7" s="20" t="s">
        <v>12</v>
      </c>
      <c r="N7" s="3" t="s">
        <v>11</v>
      </c>
      <c r="O7" s="4" t="s">
        <v>12</v>
      </c>
    </row>
    <row r="8" spans="1:17">
      <c r="A8" s="67"/>
      <c r="B8" s="51" t="s">
        <v>13</v>
      </c>
      <c r="C8" s="5">
        <v>5</v>
      </c>
      <c r="D8" s="5">
        <v>45</v>
      </c>
      <c r="E8" s="28">
        <v>12.5</v>
      </c>
      <c r="F8" s="28">
        <v>25.8</v>
      </c>
      <c r="G8" s="28">
        <v>19.2</v>
      </c>
      <c r="H8" s="6">
        <v>1166.4000000000001</v>
      </c>
      <c r="I8" s="5">
        <f>SUM(D8-J8)</f>
        <v>15.760000000000002</v>
      </c>
      <c r="J8" s="5">
        <v>29.24</v>
      </c>
      <c r="K8" s="7">
        <v>205963</v>
      </c>
      <c r="L8" s="18"/>
      <c r="M8" s="21"/>
      <c r="N8" s="8">
        <f>SUM(O8*25)</f>
        <v>5.4749999999999996</v>
      </c>
      <c r="O8" s="9">
        <v>0.219</v>
      </c>
      <c r="Q8" s="17"/>
    </row>
    <row r="9" spans="1:17">
      <c r="A9" s="67"/>
      <c r="B9" s="52"/>
      <c r="C9" s="3">
        <v>7.5</v>
      </c>
      <c r="D9" s="3">
        <v>47.5</v>
      </c>
      <c r="E9" s="29"/>
      <c r="F9" s="29"/>
      <c r="G9" s="29"/>
      <c r="H9" s="10">
        <v>1366.4</v>
      </c>
      <c r="I9" s="12">
        <f>SUM(D9-J9)</f>
        <v>15.77</v>
      </c>
      <c r="J9" s="12">
        <v>31.73</v>
      </c>
      <c r="K9" s="11">
        <v>255473</v>
      </c>
      <c r="L9" s="22">
        <v>0.14799999999999999</v>
      </c>
      <c r="M9" s="23">
        <f>L9/(0.8*0.8)</f>
        <v>0.23124999999999996</v>
      </c>
      <c r="N9" s="13">
        <f>SUM(O9*25)</f>
        <v>6.1</v>
      </c>
      <c r="O9" s="14">
        <v>0.24399999999999999</v>
      </c>
      <c r="Q9" s="17"/>
    </row>
    <row r="10" spans="1:17">
      <c r="A10" s="67"/>
      <c r="B10" s="53"/>
      <c r="C10" s="5">
        <v>10</v>
      </c>
      <c r="D10" s="5">
        <v>50</v>
      </c>
      <c r="E10" s="30"/>
      <c r="F10" s="30"/>
      <c r="G10" s="30"/>
      <c r="H10" s="6">
        <v>1566.4</v>
      </c>
      <c r="I10" s="5">
        <f>SUM(D10-J10)</f>
        <v>16.090000000000003</v>
      </c>
      <c r="J10" s="5">
        <v>33.909999999999997</v>
      </c>
      <c r="K10" s="7">
        <v>306124</v>
      </c>
      <c r="L10" s="24"/>
      <c r="M10" s="25"/>
      <c r="N10" s="8">
        <f>SUM(O10*25)</f>
        <v>6.7250000000000005</v>
      </c>
      <c r="O10" s="9">
        <v>0.26900000000000002</v>
      </c>
      <c r="Q10" s="17"/>
    </row>
    <row r="11" spans="1:17">
      <c r="A11" s="67"/>
      <c r="B11" s="54" t="s">
        <v>14</v>
      </c>
      <c r="C11" s="12">
        <v>5</v>
      </c>
      <c r="D11" s="12">
        <v>45</v>
      </c>
      <c r="E11" s="31">
        <v>12.5</v>
      </c>
      <c r="F11" s="31">
        <v>25.8</v>
      </c>
      <c r="G11" s="31">
        <v>19.2</v>
      </c>
      <c r="H11" s="10">
        <v>726</v>
      </c>
      <c r="I11" s="10">
        <v>12.1</v>
      </c>
      <c r="J11" s="26">
        <v>32.9</v>
      </c>
      <c r="K11" s="11">
        <v>162397</v>
      </c>
      <c r="L11" s="34">
        <v>0.156</v>
      </c>
      <c r="M11" s="34">
        <v>0.24299999999999999</v>
      </c>
      <c r="N11" s="13">
        <v>5.18</v>
      </c>
      <c r="O11" s="14">
        <v>0.20699999999999999</v>
      </c>
      <c r="Q11" s="17"/>
    </row>
    <row r="12" spans="1:17">
      <c r="A12" s="67"/>
      <c r="B12" s="55"/>
      <c r="C12" s="15">
        <v>7.5</v>
      </c>
      <c r="D12" s="15">
        <v>47.5</v>
      </c>
      <c r="E12" s="32"/>
      <c r="F12" s="32"/>
      <c r="G12" s="32"/>
      <c r="H12" s="6">
        <v>926</v>
      </c>
      <c r="I12" s="6">
        <v>11.7</v>
      </c>
      <c r="J12" s="27">
        <v>35.799999999999997</v>
      </c>
      <c r="K12" s="7">
        <v>190396</v>
      </c>
      <c r="L12" s="35"/>
      <c r="M12" s="35"/>
      <c r="N12" s="8">
        <v>5.8</v>
      </c>
      <c r="O12" s="9">
        <v>0.23200000000000001</v>
      </c>
      <c r="Q12" s="17"/>
    </row>
    <row r="13" spans="1:17">
      <c r="A13" s="67"/>
      <c r="B13" s="56"/>
      <c r="C13" s="12">
        <v>10</v>
      </c>
      <c r="D13" s="12">
        <v>50</v>
      </c>
      <c r="E13" s="33"/>
      <c r="F13" s="33"/>
      <c r="G13" s="33"/>
      <c r="H13" s="10">
        <v>1126</v>
      </c>
      <c r="I13" s="10">
        <v>11.9</v>
      </c>
      <c r="J13" s="26">
        <v>38.1</v>
      </c>
      <c r="K13" s="11">
        <v>218120</v>
      </c>
      <c r="L13" s="36"/>
      <c r="M13" s="36"/>
      <c r="N13" s="13">
        <v>6.43</v>
      </c>
      <c r="O13" s="14">
        <v>0.25700000000000001</v>
      </c>
      <c r="Q13" s="17"/>
    </row>
    <row r="14" spans="1:17">
      <c r="A14" s="67"/>
      <c r="B14" s="51" t="s">
        <v>15</v>
      </c>
      <c r="C14" s="5">
        <v>5</v>
      </c>
      <c r="D14" s="5">
        <v>45</v>
      </c>
      <c r="E14" s="28">
        <v>12.5</v>
      </c>
      <c r="F14" s="28">
        <v>25.8</v>
      </c>
      <c r="G14" s="28">
        <v>19.2</v>
      </c>
      <c r="H14" s="6">
        <v>726</v>
      </c>
      <c r="I14" s="6">
        <v>12.1</v>
      </c>
      <c r="J14" s="27">
        <v>32.9</v>
      </c>
      <c r="K14" s="7">
        <v>162397</v>
      </c>
      <c r="L14" s="61">
        <v>0.16300000000000001</v>
      </c>
      <c r="M14" s="61">
        <v>0.255</v>
      </c>
      <c r="N14" s="8">
        <v>4.88</v>
      </c>
      <c r="O14" s="9">
        <v>0.19500000000000001</v>
      </c>
      <c r="Q14" s="17"/>
    </row>
    <row r="15" spans="1:17">
      <c r="A15" s="67"/>
      <c r="B15" s="52"/>
      <c r="C15" s="3">
        <v>7.5</v>
      </c>
      <c r="D15" s="3">
        <v>47.5</v>
      </c>
      <c r="E15" s="29"/>
      <c r="F15" s="29"/>
      <c r="G15" s="29"/>
      <c r="H15" s="10">
        <v>926</v>
      </c>
      <c r="I15" s="10">
        <v>11.7</v>
      </c>
      <c r="J15" s="26">
        <v>35.799999999999997</v>
      </c>
      <c r="K15" s="11">
        <v>190396</v>
      </c>
      <c r="L15" s="62"/>
      <c r="M15" s="62"/>
      <c r="N15" s="13">
        <v>5.5</v>
      </c>
      <c r="O15" s="14">
        <v>0.22</v>
      </c>
      <c r="Q15" s="17"/>
    </row>
    <row r="16" spans="1:17">
      <c r="A16" s="67"/>
      <c r="B16" s="53"/>
      <c r="C16" s="5">
        <v>10</v>
      </c>
      <c r="D16" s="5">
        <v>50</v>
      </c>
      <c r="E16" s="30"/>
      <c r="F16" s="30"/>
      <c r="G16" s="30"/>
      <c r="H16" s="6">
        <v>1126</v>
      </c>
      <c r="I16" s="6">
        <v>11.9</v>
      </c>
      <c r="J16" s="27">
        <v>38.1</v>
      </c>
      <c r="K16" s="7">
        <v>218120</v>
      </c>
      <c r="L16" s="63"/>
      <c r="M16" s="63"/>
      <c r="N16" s="8">
        <v>6.13</v>
      </c>
      <c r="O16" s="9">
        <v>0.245</v>
      </c>
      <c r="Q16" s="17"/>
    </row>
    <row r="17" spans="1:17" ht="15" thickBot="1">
      <c r="A17" s="68"/>
      <c r="B17" s="16" t="s">
        <v>16</v>
      </c>
      <c r="C17" s="16" t="s">
        <v>17</v>
      </c>
      <c r="D17" s="16" t="s">
        <v>18</v>
      </c>
      <c r="E17" s="16" t="s">
        <v>26</v>
      </c>
      <c r="F17" s="16" t="s">
        <v>27</v>
      </c>
      <c r="G17" s="16" t="s">
        <v>28</v>
      </c>
      <c r="H17" s="16" t="s">
        <v>19</v>
      </c>
      <c r="I17" s="16" t="s">
        <v>34</v>
      </c>
      <c r="J17" s="16" t="s">
        <v>33</v>
      </c>
      <c r="K17" s="16" t="s">
        <v>20</v>
      </c>
      <c r="L17" s="64" t="s">
        <v>35</v>
      </c>
      <c r="M17" s="65"/>
      <c r="N17" s="46" t="s">
        <v>21</v>
      </c>
      <c r="O17" s="47"/>
      <c r="Q17" s="17"/>
    </row>
    <row r="18" spans="1:17">
      <c r="Q18" s="17"/>
    </row>
    <row r="19" spans="1:17">
      <c r="Q19" s="17"/>
    </row>
    <row r="20" spans="1:17">
      <c r="Q20" s="17"/>
    </row>
    <row r="21" spans="1:17">
      <c r="Q21" s="17"/>
    </row>
    <row r="22" spans="1:17">
      <c r="Q22" s="17"/>
    </row>
    <row r="23" spans="1:17">
      <c r="Q23" s="17"/>
    </row>
    <row r="24" spans="1:17">
      <c r="Q24" s="17"/>
    </row>
    <row r="25" spans="1:17">
      <c r="Q25" s="17"/>
    </row>
    <row r="26" spans="1:17">
      <c r="Q26" s="17"/>
    </row>
    <row r="27" spans="1:17">
      <c r="Q27" s="17"/>
    </row>
    <row r="28" spans="1:17">
      <c r="Q28" s="17"/>
    </row>
    <row r="29" spans="1:17">
      <c r="Q29" s="17"/>
    </row>
    <row r="30" spans="1:17">
      <c r="Q30" s="17"/>
    </row>
  </sheetData>
  <mergeCells count="32">
    <mergeCell ref="M2:O2"/>
    <mergeCell ref="N17:O17"/>
    <mergeCell ref="N4:N6"/>
    <mergeCell ref="O4:O6"/>
    <mergeCell ref="B8:B10"/>
    <mergeCell ref="B11:B13"/>
    <mergeCell ref="B14:B16"/>
    <mergeCell ref="I4:J4"/>
    <mergeCell ref="L4:M6"/>
    <mergeCell ref="L14:L16"/>
    <mergeCell ref="M14:M16"/>
    <mergeCell ref="L17:M17"/>
    <mergeCell ref="L11:L13"/>
    <mergeCell ref="M11:M13"/>
    <mergeCell ref="A4:A17"/>
    <mergeCell ref="B4:B6"/>
    <mergeCell ref="C4:C6"/>
    <mergeCell ref="H4:H6"/>
    <mergeCell ref="E4:G4"/>
    <mergeCell ref="E5:E6"/>
    <mergeCell ref="F5:F6"/>
    <mergeCell ref="G5:G6"/>
    <mergeCell ref="E14:E16"/>
    <mergeCell ref="F14:F16"/>
    <mergeCell ref="G14:G16"/>
    <mergeCell ref="D4:D6"/>
    <mergeCell ref="E8:E10"/>
    <mergeCell ref="F8:F10"/>
    <mergeCell ref="G8:G10"/>
    <mergeCell ref="E11:E13"/>
    <mergeCell ref="F11:F13"/>
    <mergeCell ref="G11:G13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eliete.jesus</dc:creator>
  <cp:lastModifiedBy>Alexandre</cp:lastModifiedBy>
  <dcterms:created xsi:type="dcterms:W3CDTF">2022-03-11T16:05:23Z</dcterms:created>
  <dcterms:modified xsi:type="dcterms:W3CDTF">2022-03-31T20:32:41Z</dcterms:modified>
</cp:coreProperties>
</file>